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<sst xmlns="http://schemas.openxmlformats.org/spreadsheetml/2006/main" count="134" uniqueCount="100">
  <si>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</si>
  <si>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</si>
  <si>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</si>
  <si>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</si>
  <si>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</si>
  <si>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</si>
  <si>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</si>
  <si>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</si>
  <si>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</si>
  <si>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</si>
  <si>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</si>
  <si>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</si>
  <si>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</si>
  <si>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</si>
  <si>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</si>
  <si>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</si>
  <si>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</si>
  <si>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</si>
  <si>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</si>
  <si>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</si>
  <si>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</si>
  <si>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</si>
  <si>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</si>
  <si>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</si>
  <si>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</si>
  <si>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</si>
  <si>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</si>
  <si>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</si>
  <si>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</si>
  <si>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</si>
  <si>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</si>
  <si>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</si>
  <si>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</si>
  <si>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</si>
  <si>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</si>
  <si>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</si>
  <si>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</si>
  <si>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</si>
  <si>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</si>
  <si>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</si>
  <si>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</si>
  <si>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</si>
  <si>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</si>
  <si>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</si>
  <si>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</si>
  <si>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</si>
  <si>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</si>
  <si>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</si>
  <si>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</si>
  <si>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</si>
  <si>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</si>
  <si>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</si>
  <si>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</si>
  <si>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</si>
  <si>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</si>
  <si>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</si>
  <si>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</si>
  <si>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</si>
  <si>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</si>
  <si>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</si>
  <si>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</si>
  <si>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</si>
  <si>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</si>
  <si>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</si>
  <si>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</si>
  <si>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</si>
  <si>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</si>
  <si>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</si>
  <si>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</si>
  <si>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</si>
  <si>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</si>
  <si>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</si>
  <si>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</si>
  <si>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</si>
  <si>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</si>
  <si>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</si>
  <si>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</si>
  <si>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</si>
  <si>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</si>
  <si>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</si>
  <si>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</si>
  <si>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</si>
  <si>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</si>
  <si>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</si>
  <si>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</si>
  <si>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</si>
  <si>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</si>
  <si>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</si>
  <si>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</si>
  <si>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</si>
  <si>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</si>
  <si>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</si>
  <si>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</si>
  <si>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</si>
  <si>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</si>
  <si>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</si>
  <si>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</si>
  <si>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</si>
  <si>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Mutual Fund: Average Net Assets Under Management (AAUM) as on May 2022 (All figures in Rs. Crore)</t>
  </si>
  <si>
    <t>Table showing State wise /Union Territory wise contribution to AAUM of category of schemes as on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</si>
</sst>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8" sqref="D38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8" t="s">
        <v>0</v>
      </c>
      <c r="B2" s="70" t="s">
        <v>1</v>
      </c>
      <c r="C2" s="73" t="s">
        <v>98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5"/>
    </row>
    <row r="3" spans="1:63" ht="18.75" thickBot="1" x14ac:dyDescent="0.3">
      <c r="A3" s="69"/>
      <c r="B3" s="71"/>
      <c r="C3" s="76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6" t="s">
        <v>3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8"/>
      <c r="AQ3" s="76" t="s">
        <v>4</v>
      </c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8"/>
      <c r="BK3" s="62" t="s">
        <v>30</v>
      </c>
    </row>
    <row r="4" spans="1:63" ht="18.75" thickBot="1" x14ac:dyDescent="0.4">
      <c r="A4" s="69"/>
      <c r="B4" s="71"/>
      <c r="C4" s="65" t="s">
        <v>49</v>
      </c>
      <c r="D4" s="66"/>
      <c r="E4" s="66"/>
      <c r="F4" s="66"/>
      <c r="G4" s="66"/>
      <c r="H4" s="66"/>
      <c r="I4" s="66"/>
      <c r="J4" s="66"/>
      <c r="K4" s="66"/>
      <c r="L4" s="67"/>
      <c r="M4" s="65" t="s">
        <v>50</v>
      </c>
      <c r="N4" s="66"/>
      <c r="O4" s="66"/>
      <c r="P4" s="66"/>
      <c r="Q4" s="66"/>
      <c r="R4" s="66"/>
      <c r="S4" s="66"/>
      <c r="T4" s="66"/>
      <c r="U4" s="66"/>
      <c r="V4" s="67"/>
      <c r="W4" s="65" t="s">
        <v>49</v>
      </c>
      <c r="X4" s="66"/>
      <c r="Y4" s="66"/>
      <c r="Z4" s="66"/>
      <c r="AA4" s="66"/>
      <c r="AB4" s="66"/>
      <c r="AC4" s="66"/>
      <c r="AD4" s="66"/>
      <c r="AE4" s="66"/>
      <c r="AF4" s="67"/>
      <c r="AG4" s="65" t="s">
        <v>50</v>
      </c>
      <c r="AH4" s="66"/>
      <c r="AI4" s="66"/>
      <c r="AJ4" s="66"/>
      <c r="AK4" s="66"/>
      <c r="AL4" s="66"/>
      <c r="AM4" s="66"/>
      <c r="AN4" s="66"/>
      <c r="AO4" s="66"/>
      <c r="AP4" s="67"/>
      <c r="AQ4" s="65" t="s">
        <v>49</v>
      </c>
      <c r="AR4" s="66"/>
      <c r="AS4" s="66"/>
      <c r="AT4" s="66"/>
      <c r="AU4" s="66"/>
      <c r="AV4" s="66"/>
      <c r="AW4" s="66"/>
      <c r="AX4" s="66"/>
      <c r="AY4" s="66"/>
      <c r="AZ4" s="67"/>
      <c r="BA4" s="65" t="s">
        <v>50</v>
      </c>
      <c r="BB4" s="66"/>
      <c r="BC4" s="66"/>
      <c r="BD4" s="66"/>
      <c r="BE4" s="66"/>
      <c r="BF4" s="66"/>
      <c r="BG4" s="66"/>
      <c r="BH4" s="66"/>
      <c r="BI4" s="66"/>
      <c r="BJ4" s="67"/>
      <c r="BK4" s="63"/>
    </row>
    <row r="5" spans="1:63" ht="18" customHeight="1" x14ac:dyDescent="0.25">
      <c r="A5" s="69"/>
      <c r="B5" s="71"/>
      <c r="C5" s="79" t="s">
        <v>5</v>
      </c>
      <c r="D5" s="80"/>
      <c r="E5" s="80"/>
      <c r="F5" s="80"/>
      <c r="G5" s="81"/>
      <c r="H5" s="82" t="s">
        <v>6</v>
      </c>
      <c r="I5" s="83"/>
      <c r="J5" s="83"/>
      <c r="K5" s="83"/>
      <c r="L5" s="84"/>
      <c r="M5" s="79" t="s">
        <v>5</v>
      </c>
      <c r="N5" s="80"/>
      <c r="O5" s="80"/>
      <c r="P5" s="80"/>
      <c r="Q5" s="81"/>
      <c r="R5" s="82" t="s">
        <v>6</v>
      </c>
      <c r="S5" s="83"/>
      <c r="T5" s="83"/>
      <c r="U5" s="83"/>
      <c r="V5" s="84"/>
      <c r="W5" s="79" t="s">
        <v>5</v>
      </c>
      <c r="X5" s="80"/>
      <c r="Y5" s="80"/>
      <c r="Z5" s="80"/>
      <c r="AA5" s="81"/>
      <c r="AB5" s="82" t="s">
        <v>6</v>
      </c>
      <c r="AC5" s="83"/>
      <c r="AD5" s="83"/>
      <c r="AE5" s="83"/>
      <c r="AF5" s="84"/>
      <c r="AG5" s="79" t="s">
        <v>5</v>
      </c>
      <c r="AH5" s="80"/>
      <c r="AI5" s="80"/>
      <c r="AJ5" s="80"/>
      <c r="AK5" s="81"/>
      <c r="AL5" s="82" t="s">
        <v>6</v>
      </c>
      <c r="AM5" s="83"/>
      <c r="AN5" s="83"/>
      <c r="AO5" s="83"/>
      <c r="AP5" s="84"/>
      <c r="AQ5" s="79" t="s">
        <v>5</v>
      </c>
      <c r="AR5" s="80"/>
      <c r="AS5" s="80"/>
      <c r="AT5" s="80"/>
      <c r="AU5" s="81"/>
      <c r="AV5" s="82" t="s">
        <v>6</v>
      </c>
      <c r="AW5" s="83"/>
      <c r="AX5" s="83"/>
      <c r="AY5" s="83"/>
      <c r="AZ5" s="84"/>
      <c r="BA5" s="79" t="s">
        <v>5</v>
      </c>
      <c r="BB5" s="80"/>
      <c r="BC5" s="80"/>
      <c r="BD5" s="80"/>
      <c r="BE5" s="81"/>
      <c r="BF5" s="82" t="s">
        <v>6</v>
      </c>
      <c r="BG5" s="83"/>
      <c r="BH5" s="83"/>
      <c r="BI5" s="83"/>
      <c r="BJ5" s="84"/>
      <c r="BK5" s="63"/>
    </row>
    <row r="6" spans="1:63" ht="15.75" x14ac:dyDescent="0.3">
      <c r="A6" s="69"/>
      <c r="B6" s="72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4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0</v>
      </c>
      <c r="D38" s="60">
        <v>4.2774527935666669</v>
      </c>
      <c r="E38" s="60">
        <v>0</v>
      </c>
      <c r="F38" s="60">
        <v>0</v>
      </c>
      <c r="G38" s="60">
        <v>0</v>
      </c>
      <c r="H38" s="60">
        <v>11.401473256899996</v>
      </c>
      <c r="I38" s="60">
        <v>4.029044398099999</v>
      </c>
      <c r="J38" s="60">
        <v>0</v>
      </c>
      <c r="K38" s="60">
        <v>0</v>
      </c>
      <c r="L38" s="60">
        <v>7.8251602567666669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7.936454298266665</v>
      </c>
      <c r="S38" s="60">
        <v>0.11927775836666665</v>
      </c>
      <c r="T38" s="60">
        <v>0</v>
      </c>
      <c r="U38" s="60">
        <v>0</v>
      </c>
      <c r="V38" s="60">
        <v>1.7526980978666666</v>
      </c>
      <c r="W38" s="60">
        <v>0</v>
      </c>
      <c r="X38" s="60">
        <v>0.20363143886666665</v>
      </c>
      <c r="Y38" s="60">
        <v>0</v>
      </c>
      <c r="Z38" s="60">
        <v>0</v>
      </c>
      <c r="AA38" s="60">
        <v>0</v>
      </c>
      <c r="AB38" s="60">
        <v>4.6648065979000002</v>
      </c>
      <c r="AC38" s="60">
        <v>4.8671370454000007</v>
      </c>
      <c r="AD38" s="60">
        <v>0</v>
      </c>
      <c r="AE38" s="60">
        <v>0</v>
      </c>
      <c r="AF38" s="60">
        <v>13.832690533799999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2.7310136276000003</v>
      </c>
      <c r="AM38" s="60">
        <v>1.4500480966666665E-2</v>
      </c>
      <c r="AN38" s="60">
        <v>0</v>
      </c>
      <c r="AO38" s="60">
        <v>0</v>
      </c>
      <c r="AP38" s="60">
        <v>1.1849933370999999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103.27541196983192</v>
      </c>
      <c r="AW38" s="60">
        <v>47.823683453173864</v>
      </c>
      <c r="AX38" s="60">
        <v>0</v>
      </c>
      <c r="AY38" s="60">
        <v>0</v>
      </c>
      <c r="AZ38" s="60">
        <v>238.66300762093266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74.804449694166337</v>
      </c>
      <c r="BG38" s="61">
        <v>8.3189617025666731</v>
      </c>
      <c r="BH38" s="60">
        <v>0</v>
      </c>
      <c r="BI38" s="60">
        <v>0</v>
      </c>
      <c r="BJ38" s="60">
        <v>27.152390568733345</v>
      </c>
      <c r="BK38" s="24">
        <f>SUM(C38:BJ38)</f>
        <v>564.87823893087148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4.2774527935666669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11.401473256899996</v>
      </c>
      <c r="I39" s="27">
        <f t="shared" si="12"/>
        <v>4.029044398099999</v>
      </c>
      <c r="J39" s="27">
        <f t="shared" si="12"/>
        <v>0</v>
      </c>
      <c r="K39" s="27">
        <f t="shared" si="12"/>
        <v>0</v>
      </c>
      <c r="L39" s="28">
        <f t="shared" si="12"/>
        <v>7.8251602567666669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7.936454298266665</v>
      </c>
      <c r="S39" s="27">
        <f t="shared" si="12"/>
        <v>0.11927775836666665</v>
      </c>
      <c r="T39" s="27">
        <f t="shared" si="12"/>
        <v>0</v>
      </c>
      <c r="U39" s="27">
        <f t="shared" si="12"/>
        <v>0</v>
      </c>
      <c r="V39" s="28">
        <f t="shared" si="12"/>
        <v>1.7526980978666666</v>
      </c>
      <c r="W39" s="26">
        <f t="shared" si="12"/>
        <v>0</v>
      </c>
      <c r="X39" s="27">
        <f t="shared" si="12"/>
        <v>0.20363143886666665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4.6648065979000002</v>
      </c>
      <c r="AC39" s="27">
        <f t="shared" si="12"/>
        <v>4.8671370454000007</v>
      </c>
      <c r="AD39" s="27">
        <f t="shared" si="12"/>
        <v>0</v>
      </c>
      <c r="AE39" s="27">
        <f t="shared" si="12"/>
        <v>0</v>
      </c>
      <c r="AF39" s="28">
        <f t="shared" si="12"/>
        <v>13.832690533799999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2.7310136276000003</v>
      </c>
      <c r="AM39" s="27">
        <f t="shared" si="13"/>
        <v>1.4500480966666665E-2</v>
      </c>
      <c r="AN39" s="27">
        <f t="shared" si="13"/>
        <v>0</v>
      </c>
      <c r="AO39" s="27">
        <f t="shared" si="13"/>
        <v>0</v>
      </c>
      <c r="AP39" s="28">
        <f t="shared" si="13"/>
        <v>1.1849933370999999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103.27541196983192</v>
      </c>
      <c r="AW39" s="27">
        <f t="shared" si="13"/>
        <v>47.823683453173864</v>
      </c>
      <c r="AX39" s="27">
        <f t="shared" si="13"/>
        <v>0</v>
      </c>
      <c r="AY39" s="27">
        <f t="shared" si="13"/>
        <v>0</v>
      </c>
      <c r="AZ39" s="28">
        <f t="shared" si="13"/>
        <v>238.66300762093266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74.804449694166337</v>
      </c>
      <c r="BG39" s="27">
        <f t="shared" si="13"/>
        <v>8.3189617025666731</v>
      </c>
      <c r="BH39" s="27">
        <f t="shared" si="13"/>
        <v>0</v>
      </c>
      <c r="BI39" s="27">
        <f t="shared" si="13"/>
        <v>0</v>
      </c>
      <c r="BJ39" s="28">
        <f t="shared" si="13"/>
        <v>27.152390568733345</v>
      </c>
      <c r="BK39" s="29">
        <f t="shared" si="13"/>
        <v>564.87823893087148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4.2774527935666669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11.401473256899996</v>
      </c>
      <c r="I40" s="27">
        <f t="shared" si="14"/>
        <v>4.029044398099999</v>
      </c>
      <c r="J40" s="27">
        <f t="shared" si="14"/>
        <v>0</v>
      </c>
      <c r="K40" s="27">
        <f t="shared" si="14"/>
        <v>0</v>
      </c>
      <c r="L40" s="28">
        <f t="shared" si="14"/>
        <v>7.8251602567666669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7.936454298266665</v>
      </c>
      <c r="S40" s="27">
        <f t="shared" si="14"/>
        <v>0.11927775836666665</v>
      </c>
      <c r="T40" s="27">
        <f t="shared" si="14"/>
        <v>0</v>
      </c>
      <c r="U40" s="27">
        <f t="shared" si="14"/>
        <v>0</v>
      </c>
      <c r="V40" s="28">
        <f t="shared" si="14"/>
        <v>1.7526980978666666</v>
      </c>
      <c r="W40" s="26">
        <f t="shared" si="14"/>
        <v>0</v>
      </c>
      <c r="X40" s="27">
        <f t="shared" si="14"/>
        <v>0.20363143886666665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4.6648065979000002</v>
      </c>
      <c r="AC40" s="27">
        <f t="shared" si="14"/>
        <v>4.8671370454000007</v>
      </c>
      <c r="AD40" s="27">
        <f t="shared" si="14"/>
        <v>0</v>
      </c>
      <c r="AE40" s="27">
        <f t="shared" si="14"/>
        <v>0</v>
      </c>
      <c r="AF40" s="28">
        <f t="shared" si="14"/>
        <v>13.832690533799999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2.7310136276000003</v>
      </c>
      <c r="AM40" s="27">
        <f t="shared" si="15"/>
        <v>1.4500480966666665E-2</v>
      </c>
      <c r="AN40" s="27">
        <f t="shared" si="15"/>
        <v>0</v>
      </c>
      <c r="AO40" s="27">
        <f t="shared" si="15"/>
        <v>0</v>
      </c>
      <c r="AP40" s="28">
        <f t="shared" si="15"/>
        <v>1.1849933370999999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103.27541196983192</v>
      </c>
      <c r="AW40" s="27">
        <f t="shared" si="15"/>
        <v>47.823683453173864</v>
      </c>
      <c r="AX40" s="27">
        <f t="shared" si="15"/>
        <v>0</v>
      </c>
      <c r="AY40" s="27">
        <f t="shared" si="15"/>
        <v>0</v>
      </c>
      <c r="AZ40" s="28">
        <f t="shared" si="15"/>
        <v>238.66300762093266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74.804449694166337</v>
      </c>
      <c r="BG40" s="27">
        <f t="shared" si="15"/>
        <v>8.3189617025666731</v>
      </c>
      <c r="BH40" s="27">
        <f t="shared" si="15"/>
        <v>0</v>
      </c>
      <c r="BI40" s="27">
        <f t="shared" si="15"/>
        <v>0</v>
      </c>
      <c r="BJ40" s="28">
        <f t="shared" si="15"/>
        <v>27.152390568733345</v>
      </c>
      <c r="BK40" s="28">
        <f t="shared" si="15"/>
        <v>564.87823893087148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4.2774527935666669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11.401473256899996</v>
      </c>
      <c r="I62" s="43">
        <f t="shared" si="23"/>
        <v>4.029044398099999</v>
      </c>
      <c r="J62" s="43">
        <f t="shared" si="23"/>
        <v>0</v>
      </c>
      <c r="K62" s="43">
        <f t="shared" si="23"/>
        <v>0</v>
      </c>
      <c r="L62" s="43">
        <f t="shared" si="23"/>
        <v>7.8251602567666669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7.936454298266665</v>
      </c>
      <c r="S62" s="43">
        <f t="shared" si="23"/>
        <v>0.11927775836666665</v>
      </c>
      <c r="T62" s="43">
        <f t="shared" si="23"/>
        <v>0</v>
      </c>
      <c r="U62" s="43">
        <f t="shared" si="23"/>
        <v>0</v>
      </c>
      <c r="V62" s="43">
        <f t="shared" si="23"/>
        <v>1.7526980978666666</v>
      </c>
      <c r="W62" s="43">
        <f t="shared" si="23"/>
        <v>0</v>
      </c>
      <c r="X62" s="43">
        <f t="shared" si="23"/>
        <v>0.20363143886666665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4.6648065979000002</v>
      </c>
      <c r="AC62" s="43">
        <f t="shared" si="23"/>
        <v>4.8671370454000007</v>
      </c>
      <c r="AD62" s="43">
        <f t="shared" si="23"/>
        <v>0</v>
      </c>
      <c r="AE62" s="43">
        <f t="shared" si="23"/>
        <v>0</v>
      </c>
      <c r="AF62" s="43">
        <f t="shared" si="23"/>
        <v>13.832690533799999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2.7310136276000003</v>
      </c>
      <c r="AM62" s="43">
        <f t="shared" si="24"/>
        <v>1.4500480966666665E-2</v>
      </c>
      <c r="AN62" s="43">
        <f t="shared" si="24"/>
        <v>0</v>
      </c>
      <c r="AO62" s="43">
        <f t="shared" si="24"/>
        <v>0</v>
      </c>
      <c r="AP62" s="43">
        <f t="shared" si="24"/>
        <v>1.1849933370999999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103.27541196983192</v>
      </c>
      <c r="AW62" s="43">
        <f t="shared" si="24"/>
        <v>47.823683453173864</v>
      </c>
      <c r="AX62" s="43">
        <f t="shared" si="24"/>
        <v>0</v>
      </c>
      <c r="AY62" s="43">
        <f t="shared" si="24"/>
        <v>0</v>
      </c>
      <c r="AZ62" s="43">
        <f t="shared" si="24"/>
        <v>238.66300762093266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74.804449694166337</v>
      </c>
      <c r="BG62" s="43">
        <f t="shared" si="24"/>
        <v>8.3189617025666731</v>
      </c>
      <c r="BH62" s="43">
        <f t="shared" si="24"/>
        <v>0</v>
      </c>
      <c r="BI62" s="43">
        <f t="shared" si="24"/>
        <v>0</v>
      </c>
      <c r="BJ62" s="43">
        <f t="shared" si="24"/>
        <v>27.152390568733345</v>
      </c>
      <c r="BK62" s="29">
        <f t="shared" si="24"/>
        <v>564.87823893087148</v>
      </c>
      <c r="BL62" s="44">
        <f>+BK62+BK66</f>
        <v>564.87823893087148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F7" sqref="F7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99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4.1343684666666674E-3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4.1343684666666674E-3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0">
        <v>6.5318868905666667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6.5318868905666667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0.13308729113333334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0.13308729113333334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0">
        <v>0.60762867236666651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0.60762867236666651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0">
        <v>4.4823461277000041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4.4823461277000041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0">
        <v>1.3599392324999997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1.3599392324999997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0">
        <v>3.1851468327333352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3.1851468327333352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2.49231946E-2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2.49231946E-2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1.8845241666666668E-3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1.8845241666666668E-3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0">
        <v>1.0324454898333333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1.0324454898333333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0">
        <v>37.691824921899943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37.691824921899943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0">
        <v>11.66158363293334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11.66158363293334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0">
        <v>0.86170577386666669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0.86170577386666669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0">
        <v>0.92931825610000007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0.92931825610000007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0">
        <v>5.4755764349333385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5.4755764349333385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0">
        <v>50.973080086466652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50.973080086466652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0">
        <v>2.8239797991666675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2.8239797991666675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0">
        <v>34.203747205100015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34.203747205100015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0">
        <v>181.45645930530492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181.45645930530492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5.8023227300000008E-2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5.8023227300000008E-2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0">
        <v>0.43855470036666666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0.43855470036666666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0.35990322009999987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0.35990322009999987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0.30996793656666666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0.30996793656666666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0">
        <v>24.380183697966668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24.380183697966668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0">
        <v>8.7150438714333465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8.7150438714333465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0">
        <v>10.729424161800013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10.729424161800013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0">
        <v>0.51234587726666658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0.51234587726666658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0">
        <v>11.930861160399992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11.930861160399992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0">
        <v>21.559987352266667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21.559987352266667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0.38090276703333331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0.38090276703333331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0">
        <v>38.215714921599933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38.215714921599933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0">
        <v>26.956628115033304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26.956628115033304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0.18247242830000002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0.18247242830000002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0">
        <v>52.091668615633161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52.091668615633161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0">
        <v>3.2799560663999996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3.2799560663999996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0">
        <v>21.335902771566673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21.335902771566673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564.87823893087148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564.87823893087148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2022-07-08T09:47:01Z</dcterms:modified>
</cp:coreProperties>
</file>